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Нина Николаевна\Desktop\"/>
    </mc:Choice>
  </mc:AlternateContent>
  <bookViews>
    <workbookView xWindow="0" yWindow="0" windowWidth="21570" windowHeight="8145" tabRatio="500"/>
  </bookViews>
  <sheets>
    <sheet name="1 октября 2023" sheetId="2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3" i="2" l="1"/>
  <c r="E33" i="2"/>
  <c r="C33" i="2"/>
  <c r="D30" i="2"/>
  <c r="C30" i="2"/>
  <c r="D29" i="2"/>
  <c r="C29" i="2"/>
  <c r="D15" i="2"/>
  <c r="C15" i="2"/>
  <c r="E32" i="2" l="1"/>
  <c r="E31" i="2"/>
  <c r="E30" i="2"/>
  <c r="E29" i="2"/>
</calcChain>
</file>

<file path=xl/sharedStrings.xml><?xml version="1.0" encoding="utf-8"?>
<sst xmlns="http://schemas.openxmlformats.org/spreadsheetml/2006/main" count="63" uniqueCount="33">
  <si>
    <t>Основные показатели финансовой деятельности организации образования</t>
  </si>
  <si>
    <t>КГУ "Общеобразовательная школа имени Сакена Сейфуллина п.Бурабай"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</si>
  <si>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</si>
  <si>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</si>
  <si>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</si>
  <si>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</si>
  <si>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</si>
  <si>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</si>
  <si>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</si>
  <si>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</si>
  <si>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</si>
  <si>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</si>
  <si>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</si>
  <si>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</si>
  <si>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</si>
  <si>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</si>
  <si>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</si>
  <si>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</si>
  <si>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</si>
  <si>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</si>
  <si>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-</t>
  </si>
  <si>
    <t>среднемесячная заработная плата 1 ед.</t>
  </si>
  <si>
    <t>тенге</t>
  </si>
  <si>
    <t>3.2. Основной пересонал - учителя</t>
  </si>
  <si>
    <r>
      <rPr>
        <sz val="16"/>
        <color rgb="FF000000"/>
        <rFont val="Arial Narrow"/>
        <family val="2"/>
        <charset val="204"/>
      </rPr>
      <t xml:space="preserve">3.3. Прочий педагогический персонал 
</t>
    </r>
    <r>
      <rPr>
        <i/>
        <sz val="14"/>
        <color rgb="FF000000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</si>
  <si>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</si>
  <si>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</si>
  <si>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rPr>
        <b/>
        <sz val="16"/>
        <color rgb="FF000000"/>
        <rFont val="Arial Narrow"/>
        <family val="2"/>
        <charset val="204"/>
      </rPr>
      <t xml:space="preserve">3. Коммунальные расходы 
</t>
    </r>
    <r>
      <rPr>
        <i/>
        <sz val="12"/>
        <color rgb="FF000000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</si>
  <si>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</si>
  <si>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rPr>
        <b/>
        <sz val="16"/>
        <color rgb="FF000000"/>
        <rFont val="Arial Narrow"/>
        <family val="2"/>
        <charset val="204"/>
      </rPr>
      <t xml:space="preserve">5. Капитальные расходы 
</t>
    </r>
    <r>
      <rPr>
        <i/>
        <sz val="12"/>
        <color rgb="FF000000"/>
        <rFont val="Arial Narrow"/>
        <family val="2"/>
        <charset val="204"/>
      </rPr>
      <t>(капительный ремонт, приобретение основных средств)</t>
    </r>
  </si>
  <si>
    <r>
      <rPr>
        <b/>
        <sz val="16"/>
        <color rgb="FF000000"/>
        <rFont val="Arial Narrow"/>
        <family val="2"/>
        <charset val="204"/>
      </rPr>
      <t xml:space="preserve">6. Прочие расходы 
</t>
    </r>
    <r>
      <rPr>
        <i/>
        <sz val="12"/>
        <color rgb="FF000000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</si>
  <si>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2023 год</t>
  </si>
  <si>
    <t>по состоянию на "1" октября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</si>
</sst>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6"/>
      <color rgb="FF000000"/>
      <name val="Arial Narrow"/>
      <family val="2"/>
      <charset val="204"/>
    </font>
    <font>
      <i/>
      <sz val="12"/>
      <color rgb="FF000000"/>
      <name val="Arial Narrow"/>
      <family val="2"/>
      <charset val="204"/>
    </font>
    <font>
      <b/>
      <sz val="16"/>
      <color rgb="FF000000"/>
      <name val="Arial Narrow"/>
      <family val="2"/>
      <charset val="204"/>
    </font>
    <font>
      <i/>
      <sz val="10"/>
      <color rgb="FF000000"/>
      <name val="Arial Narrow"/>
      <family val="2"/>
      <charset val="204"/>
    </font>
    <font>
      <i/>
      <u/>
      <sz val="14"/>
      <color rgb="FF000000"/>
      <name val="Arial Narrow"/>
      <family val="2"/>
      <charset val="204"/>
    </font>
    <font>
      <i/>
      <sz val="14"/>
      <color rgb="FF000000"/>
      <name val="Arial Narrow"/>
      <family val="2"/>
      <charset val="204"/>
    </font>
    <font>
      <sz val="16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3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1" fillId="0" borderId="3" xfId="0" applyFont="1" applyBorder="1"/>
    <xf numFmtId="0" fontId="4" fillId="0" borderId="3" xfId="0" applyFont="1" applyBorder="1" applyAlignment="1">
      <alignment horizontal="center" vertical="center"/>
    </xf>
    <xf numFmtId="2" fontId="1" fillId="0" borderId="0" xfId="0" applyNumberFormat="1" applyFont="1"/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2" fontId="7" fillId="0" borderId="3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tabSelected="1" topLeftCell="A5" zoomScale="80" zoomScaleNormal="80" workbookViewId="0">
      <selection activeCell="K18" sqref="K18"/>
    </sheetView>
  </sheetViews>
  <sheetFormatPr defaultColWidth="9.140625" defaultRowHeight="20.25" x14ac:dyDescent="0.3"/>
  <cols>
    <col min="1" max="1" width="69.42578125" style="3" customWidth="1"/>
    <col min="2" max="2" width="9.140625" style="4"/>
    <col min="3" max="3" width="18.85546875" style="3" customWidth="1"/>
    <col min="4" max="4" width="21.140625" style="3" customWidth="1"/>
    <col min="5" max="5" width="18" style="3" customWidth="1"/>
    <col min="6" max="7" width="12" style="3" customWidth="1"/>
    <col min="8" max="8" width="13.5703125" style="3" customWidth="1"/>
    <col min="9" max="1024" width="9.140625" style="3"/>
  </cols>
  <sheetData>
    <row r="1" spans="1:5" x14ac:dyDescent="0.3">
      <c r="A1" s="19" t="s">
        <v>0</v>
      </c>
      <c r="B1" s="19"/>
      <c r="C1" s="19"/>
      <c r="D1" s="19"/>
      <c r="E1" s="19"/>
    </row>
    <row r="2" spans="1:5" x14ac:dyDescent="0.3">
      <c r="A2" s="19" t="s">
        <v>32</v>
      </c>
      <c r="B2" s="19"/>
      <c r="C2" s="19"/>
      <c r="D2" s="19"/>
      <c r="E2" s="19"/>
    </row>
    <row r="3" spans="1:5" x14ac:dyDescent="0.3">
      <c r="A3" s="5"/>
    </row>
    <row r="4" spans="1:5" ht="34.5" customHeight="1" x14ac:dyDescent="0.3">
      <c r="A4" s="20" t="s">
        <v>1</v>
      </c>
      <c r="B4" s="20"/>
      <c r="C4" s="20"/>
      <c r="D4" s="20"/>
      <c r="E4" s="20"/>
    </row>
    <row r="5" spans="1:5" ht="15.75" customHeight="1" x14ac:dyDescent="0.3">
      <c r="A5" s="21" t="s">
        <v>2</v>
      </c>
      <c r="B5" s="21"/>
      <c r="C5" s="21"/>
      <c r="D5" s="21"/>
      <c r="E5" s="21"/>
    </row>
    <row r="6" spans="1:5" x14ac:dyDescent="0.3">
      <c r="A6" s="6"/>
    </row>
    <row r="7" spans="1:5" x14ac:dyDescent="0.3">
      <c r="A7" s="7" t="s">
        <v>3</v>
      </c>
    </row>
    <row r="8" spans="1:5" x14ac:dyDescent="0.3">
      <c r="A8" s="5"/>
    </row>
    <row r="9" spans="1:5" ht="20.25" customHeight="1" x14ac:dyDescent="0.3">
      <c r="A9" s="22" t="s">
        <v>4</v>
      </c>
      <c r="B9" s="23" t="s">
        <v>5</v>
      </c>
      <c r="C9" s="22" t="s">
        <v>31</v>
      </c>
      <c r="D9" s="22"/>
      <c r="E9" s="22"/>
    </row>
    <row r="10" spans="1:5" x14ac:dyDescent="0.3">
      <c r="A10" s="22"/>
      <c r="B10" s="23"/>
      <c r="C10" s="1" t="s">
        <v>6</v>
      </c>
      <c r="D10" s="1" t="s">
        <v>7</v>
      </c>
      <c r="E10" s="2" t="s">
        <v>8</v>
      </c>
    </row>
    <row r="11" spans="1:5" x14ac:dyDescent="0.3">
      <c r="A11" s="8" t="s">
        <v>9</v>
      </c>
      <c r="B11" s="9" t="s">
        <v>10</v>
      </c>
      <c r="C11" s="18">
        <v>275</v>
      </c>
      <c r="D11" s="18">
        <v>275</v>
      </c>
      <c r="E11" s="18">
        <v>275</v>
      </c>
    </row>
    <row r="12" spans="1:5" ht="25.5" x14ac:dyDescent="0.3">
      <c r="A12" s="10" t="s">
        <v>11</v>
      </c>
      <c r="B12" s="9" t="s">
        <v>12</v>
      </c>
      <c r="C12" s="18">
        <v>668.68</v>
      </c>
      <c r="D12" s="18">
        <v>481.27</v>
      </c>
      <c r="E12" s="18">
        <v>481.27</v>
      </c>
    </row>
    <row r="13" spans="1:5" ht="25.5" x14ac:dyDescent="0.3">
      <c r="A13" s="8" t="s">
        <v>13</v>
      </c>
      <c r="B13" s="9" t="s">
        <v>12</v>
      </c>
      <c r="C13" s="18">
        <v>339134.1</v>
      </c>
      <c r="D13" s="18">
        <v>182697.9</v>
      </c>
      <c r="E13" s="18">
        <v>182686.8</v>
      </c>
    </row>
    <row r="14" spans="1:5" x14ac:dyDescent="0.3">
      <c r="A14" s="11" t="s">
        <v>14</v>
      </c>
      <c r="B14" s="12"/>
      <c r="C14" s="18"/>
      <c r="D14" s="18"/>
      <c r="E14" s="18"/>
    </row>
    <row r="15" spans="1:5" ht="25.5" x14ac:dyDescent="0.3">
      <c r="A15" s="8" t="s">
        <v>15</v>
      </c>
      <c r="B15" s="9" t="s">
        <v>12</v>
      </c>
      <c r="C15" s="18">
        <f>244066.3+19952</f>
        <v>264018.3</v>
      </c>
      <c r="D15" s="18">
        <f>135067+10126</f>
        <v>145193</v>
      </c>
      <c r="E15" s="18">
        <v>145193</v>
      </c>
    </row>
    <row r="16" spans="1:5" x14ac:dyDescent="0.3">
      <c r="A16" s="11" t="s">
        <v>16</v>
      </c>
      <c r="B16" s="12"/>
      <c r="C16" s="18"/>
      <c r="D16" s="18"/>
      <c r="E16" s="18"/>
    </row>
    <row r="17" spans="1:8" ht="25.5" x14ac:dyDescent="0.3">
      <c r="A17" s="13" t="s">
        <v>17</v>
      </c>
      <c r="B17" s="9" t="s">
        <v>12</v>
      </c>
      <c r="C17" s="18"/>
      <c r="D17" s="18"/>
      <c r="E17" s="18"/>
    </row>
    <row r="18" spans="1:8" x14ac:dyDescent="0.3">
      <c r="A18" s="10" t="s">
        <v>18</v>
      </c>
      <c r="B18" s="14" t="s">
        <v>19</v>
      </c>
      <c r="C18" s="18" t="s">
        <v>20</v>
      </c>
      <c r="D18" s="18">
        <v>7</v>
      </c>
      <c r="E18" s="18">
        <v>7</v>
      </c>
    </row>
    <row r="19" spans="1:8" ht="21.95" customHeight="1" x14ac:dyDescent="0.3">
      <c r="A19" s="10" t="s">
        <v>21</v>
      </c>
      <c r="B19" s="9" t="s">
        <v>22</v>
      </c>
      <c r="C19" s="18" t="s">
        <v>20</v>
      </c>
      <c r="D19" s="18">
        <v>169.8</v>
      </c>
      <c r="E19" s="18">
        <v>169.8</v>
      </c>
    </row>
    <row r="20" spans="1:8" ht="25.5" x14ac:dyDescent="0.3">
      <c r="A20" s="13" t="s">
        <v>23</v>
      </c>
      <c r="B20" s="9" t="s">
        <v>12</v>
      </c>
      <c r="C20" s="18"/>
      <c r="D20" s="18"/>
      <c r="E20" s="18"/>
    </row>
    <row r="21" spans="1:8" x14ac:dyDescent="0.3">
      <c r="A21" s="10" t="s">
        <v>18</v>
      </c>
      <c r="B21" s="14" t="s">
        <v>19</v>
      </c>
      <c r="C21" s="18" t="s">
        <v>20</v>
      </c>
      <c r="D21" s="18">
        <v>36</v>
      </c>
      <c r="E21" s="18">
        <v>36</v>
      </c>
      <c r="H21" s="15"/>
    </row>
    <row r="22" spans="1:8" ht="21.95" customHeight="1" x14ac:dyDescent="0.3">
      <c r="A22" s="10" t="s">
        <v>21</v>
      </c>
      <c r="B22" s="9" t="s">
        <v>22</v>
      </c>
      <c r="C22" s="18" t="s">
        <v>20</v>
      </c>
      <c r="D22" s="18">
        <v>320.39999999999998</v>
      </c>
      <c r="E22" s="18">
        <v>320.39999999999998</v>
      </c>
    </row>
    <row r="23" spans="1:8" ht="39" x14ac:dyDescent="0.3">
      <c r="A23" s="16" t="s">
        <v>24</v>
      </c>
      <c r="B23" s="9" t="s">
        <v>12</v>
      </c>
      <c r="C23" s="18"/>
      <c r="D23" s="18"/>
      <c r="E23" s="18"/>
    </row>
    <row r="24" spans="1:8" x14ac:dyDescent="0.3">
      <c r="A24" s="10" t="s">
        <v>18</v>
      </c>
      <c r="B24" s="14" t="s">
        <v>19</v>
      </c>
      <c r="C24" s="18" t="s">
        <v>20</v>
      </c>
      <c r="D24" s="18">
        <v>6</v>
      </c>
      <c r="E24" s="18">
        <v>6</v>
      </c>
      <c r="H24" s="15"/>
    </row>
    <row r="25" spans="1:8" ht="21.95" customHeight="1" x14ac:dyDescent="0.3">
      <c r="A25" s="10" t="s">
        <v>21</v>
      </c>
      <c r="B25" s="9" t="s">
        <v>22</v>
      </c>
      <c r="C25" s="18" t="s">
        <v>20</v>
      </c>
      <c r="D25" s="18">
        <v>148.19999999999999</v>
      </c>
      <c r="E25" s="18">
        <v>148.19999999999999</v>
      </c>
    </row>
    <row r="26" spans="1:8" ht="25.5" x14ac:dyDescent="0.3">
      <c r="A26" s="13" t="s">
        <v>25</v>
      </c>
      <c r="B26" s="9" t="s">
        <v>12</v>
      </c>
      <c r="C26" s="18"/>
      <c r="D26" s="18"/>
      <c r="E26" s="18"/>
    </row>
    <row r="27" spans="1:8" x14ac:dyDescent="0.3">
      <c r="A27" s="10" t="s">
        <v>18</v>
      </c>
      <c r="B27" s="14" t="s">
        <v>19</v>
      </c>
      <c r="C27" s="18" t="s">
        <v>20</v>
      </c>
      <c r="D27" s="18">
        <v>25.25</v>
      </c>
      <c r="E27" s="18">
        <v>25.25</v>
      </c>
    </row>
    <row r="28" spans="1:8" ht="21.95" customHeight="1" x14ac:dyDescent="0.3">
      <c r="A28" s="10" t="s">
        <v>21</v>
      </c>
      <c r="B28" s="9" t="s">
        <v>22</v>
      </c>
      <c r="C28" s="18" t="s">
        <v>20</v>
      </c>
      <c r="D28" s="18">
        <v>72.599999999999994</v>
      </c>
      <c r="E28" s="18">
        <v>72.599999999999994</v>
      </c>
    </row>
    <row r="29" spans="1:8" ht="25.5" x14ac:dyDescent="0.3">
      <c r="A29" s="8" t="s">
        <v>26</v>
      </c>
      <c r="B29" s="9" t="s">
        <v>12</v>
      </c>
      <c r="C29" s="18">
        <f>15627+6854+6211</f>
        <v>28692</v>
      </c>
      <c r="D29" s="18">
        <f>2893+3526+7022</f>
        <v>13441</v>
      </c>
      <c r="E29" s="18">
        <f>D29</f>
        <v>13441</v>
      </c>
    </row>
    <row r="30" spans="1:8" ht="36.75" x14ac:dyDescent="0.3">
      <c r="A30" s="17" t="s">
        <v>27</v>
      </c>
      <c r="B30" s="9" t="s">
        <v>12</v>
      </c>
      <c r="C30" s="18">
        <f>11906.4+1682</f>
        <v>13588.4</v>
      </c>
      <c r="D30" s="18">
        <f>846+6600</f>
        <v>7446</v>
      </c>
      <c r="E30" s="18">
        <f>D30</f>
        <v>7446</v>
      </c>
    </row>
    <row r="31" spans="1:8" ht="25.5" x14ac:dyDescent="0.3">
      <c r="A31" s="17" t="s">
        <v>28</v>
      </c>
      <c r="B31" s="9" t="s">
        <v>12</v>
      </c>
      <c r="C31" s="18">
        <v>0</v>
      </c>
      <c r="D31" s="18">
        <v>0</v>
      </c>
      <c r="E31" s="18">
        <f>D31</f>
        <v>0</v>
      </c>
    </row>
    <row r="32" spans="1:8" ht="36.75" x14ac:dyDescent="0.3">
      <c r="A32" s="17" t="s">
        <v>29</v>
      </c>
      <c r="B32" s="9" t="s">
        <v>12</v>
      </c>
      <c r="C32" s="18">
        <v>0</v>
      </c>
      <c r="D32" s="18">
        <v>0</v>
      </c>
      <c r="E32" s="18">
        <f>D32</f>
        <v>0</v>
      </c>
    </row>
    <row r="33" spans="1:5" ht="52.5" x14ac:dyDescent="0.3">
      <c r="A33" s="17" t="s">
        <v>30</v>
      </c>
      <c r="B33" s="9" t="s">
        <v>12</v>
      </c>
      <c r="C33" s="18">
        <f>C13-C15-C29-C30</f>
        <v>32835.399999999987</v>
      </c>
      <c r="D33" s="18">
        <f t="shared" ref="D33:E33" si="0">D13-D15-D29-D30</f>
        <v>16617.899999999994</v>
      </c>
      <c r="E33" s="18">
        <f t="shared" si="0"/>
        <v>16606.799999999988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октября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Нина Николаевна</cp:lastModifiedBy>
  <cp:revision>2</cp:revision>
  <dcterms:created xsi:type="dcterms:W3CDTF">2015-06-05T18:19:34Z</dcterms:created>
  <dcterms:modified xsi:type="dcterms:W3CDTF">2023-10-04T03:28:05Z</dcterms:modified>
  <dc:language>ru-RU</dc:language>
</cp:coreProperties>
</file>